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checkCompatibility="1"/>
  <mc:AlternateContent xmlns:mc="http://schemas.openxmlformats.org/markup-compatibility/2006">
    <mc:Choice Requires="x15">
      <x15ac:absPath xmlns:x15ac="http://schemas.microsoft.com/office/spreadsheetml/2010/11/ac" url="/Users/atlasair/Documents/"/>
    </mc:Choice>
  </mc:AlternateContent>
  <bookViews>
    <workbookView xWindow="640" yWindow="1180" windowWidth="43400" windowHeight="26460" tabRatio="500"/>
  </bookViews>
  <sheets>
    <sheet name="Лист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14" i="1"/>
  <c r="Q14" i="1"/>
  <c r="Y13" i="1"/>
  <c r="Q13" i="1"/>
  <c r="Y12" i="1"/>
  <c r="Q12" i="1"/>
  <c r="Y11" i="1"/>
  <c r="Q11" i="1"/>
  <c r="Y10" i="1"/>
  <c r="V10" i="1"/>
  <c r="U10" i="1"/>
  <c r="Q10" i="1"/>
  <c r="N10" i="1"/>
  <c r="M10" i="1"/>
  <c r="Y9" i="1"/>
  <c r="Q9" i="1"/>
  <c r="Y8" i="1"/>
  <c r="Q8" i="1"/>
  <c r="Y7" i="1"/>
  <c r="Q7" i="1"/>
  <c r="Y6" i="1"/>
  <c r="Q6" i="1"/>
  <c r="Y5" i="1"/>
  <c r="V5" i="1"/>
  <c r="U5" i="1"/>
  <c r="Q5" i="1"/>
  <c r="N5" i="1"/>
  <c r="M5" i="1"/>
</calcChain>
</file>

<file path=xl/sharedStrings.xml><?xml version="1.0" encoding="utf-8"?>
<sst xmlns="http://schemas.openxmlformats.org/spreadsheetml/2006/main" count="205" uniqueCount="63">
  <si>
    <t>Наименование</t>
  </si>
  <si>
    <t>Вид (дошкольное/школьное/специализированное)</t>
  </si>
  <si>
    <t>Адрес</t>
  </si>
  <si>
    <t>Руководитель</t>
  </si>
  <si>
    <t>Количество детей</t>
  </si>
  <si>
    <t>Наличие медицинского блока</t>
  </si>
  <si>
    <t>Медицинские работники</t>
  </si>
  <si>
    <t>Количество кабинетов</t>
  </si>
  <si>
    <t>Наличие лицензии (да/нет)</t>
  </si>
  <si>
    <t>Наличие договоров (да/нет)</t>
  </si>
  <si>
    <t>Врач</t>
  </si>
  <si>
    <t>Медсестра</t>
  </si>
  <si>
    <t>ФИО</t>
  </si>
  <si>
    <t>Контактный телефон</t>
  </si>
  <si>
    <t>Ставка</t>
  </si>
  <si>
    <t>График работы</t>
  </si>
  <si>
    <t>День недели</t>
  </si>
  <si>
    <t>Кол-во дней</t>
  </si>
  <si>
    <t>Кол-во часов в неделю</t>
  </si>
  <si>
    <t>с</t>
  </si>
  <si>
    <t>по</t>
  </si>
  <si>
    <t>Кол-во часов в день</t>
  </si>
  <si>
    <t>Коментарии</t>
  </si>
  <si>
    <t>ГБОУ " Школа № 2100 СП 1</t>
  </si>
  <si>
    <t>Школьное</t>
  </si>
  <si>
    <t>Дегунинская ул., д.18</t>
  </si>
  <si>
    <t>Фомин Роман Александрович</t>
  </si>
  <si>
    <t>8-499-905-48-83</t>
  </si>
  <si>
    <t>Да</t>
  </si>
  <si>
    <t>Сотникова Любовь Михайловна</t>
  </si>
  <si>
    <t>пн</t>
  </si>
  <si>
    <t xml:space="preserve">Зенина Татьяна Васильевна </t>
  </si>
  <si>
    <t>вт</t>
  </si>
  <si>
    <t>ср</t>
  </si>
  <si>
    <t>чт</t>
  </si>
  <si>
    <t>пт</t>
  </si>
  <si>
    <t>ГБОУ " Школа № 2100 СП 5</t>
  </si>
  <si>
    <t>Дошкольное</t>
  </si>
  <si>
    <t>Ив.Сусанина ул., д.4А</t>
  </si>
  <si>
    <t>Салямов Игорь Рафикович</t>
  </si>
  <si>
    <t>ГБОУ " Школа № 2100 СП 7</t>
  </si>
  <si>
    <t>Дегунинская ул., д.26 корп.1</t>
  </si>
  <si>
    <t>Калиновский Олег Андреевич</t>
  </si>
  <si>
    <t>Филиппова Марина Михайловна</t>
  </si>
  <si>
    <t>ГБОУ " Школа № 2100 СП 2</t>
  </si>
  <si>
    <t>Дегунинская ул., д.17А</t>
  </si>
  <si>
    <t>Мартынова Анна Алексеевна</t>
  </si>
  <si>
    <t>ГБОУ " Школа № 2100 СП 6</t>
  </si>
  <si>
    <t>Дегунинская ул., д.13А</t>
  </si>
  <si>
    <t>Захарова Лилия Леонидовна</t>
  </si>
  <si>
    <t>ГБОУ " Школа № 2100 СП 8</t>
  </si>
  <si>
    <t>Ив.Сусанина ул., д.4Б</t>
  </si>
  <si>
    <t>Никонова Надежда Ивановна</t>
  </si>
  <si>
    <t>ГБОУ " Школа № 2100 СП 3</t>
  </si>
  <si>
    <t>Дегунинская ул., д.2</t>
  </si>
  <si>
    <t>ГБОУ " Школа № 2100 СП 4</t>
  </si>
  <si>
    <t>Дегунинская ул., д.24</t>
  </si>
  <si>
    <t>Умарова Наргиз Гудратовна</t>
  </si>
  <si>
    <t>Шатенко Галина Владимировна</t>
  </si>
  <si>
    <t>ГБОУ " Школа № 2100 СП 9</t>
  </si>
  <si>
    <t>Дегунинская ул., д.21</t>
  </si>
  <si>
    <t>Жуковская Алла Федоровна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</si>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</sst>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wrapText="1"/>
    </xf>
    <xf numFmtId="20" fontId="0" fillId="0" borderId="8" xfId="0" applyNumberFormat="1" applyBorder="1" applyAlignment="1">
      <alignment horizontal="center" wrapText="1"/>
    </xf>
    <xf numFmtId="20" fontId="0" fillId="0" borderId="8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20" fontId="0" fillId="0" borderId="2" xfId="0" applyNumberFormat="1" applyBorder="1" applyAlignment="1">
      <alignment horizontal="center" wrapText="1"/>
    </xf>
    <xf numFmtId="20" fontId="0" fillId="0" borderId="2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8" xfId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showRuler="0" workbookViewId="0">
      <selection activeCell="AA54" sqref="AA54"/>
    </sheetView>
  </sheetViews>
  <sheetFormatPr baseColWidth="10" defaultRowHeight="16" x14ac:dyDescent="0.2"/>
  <sheetData>
    <row r="1" spans="1:26" x14ac:dyDescent="0.2">
      <c r="A1" s="1" t="s">
        <v>0</v>
      </c>
      <c r="B1" s="1" t="s">
        <v>1</v>
      </c>
      <c r="C1" s="1" t="s">
        <v>2</v>
      </c>
      <c r="D1" s="2" t="s">
        <v>3</v>
      </c>
      <c r="E1" s="2"/>
      <c r="F1" s="1" t="s">
        <v>4</v>
      </c>
      <c r="G1" s="2" t="s">
        <v>5</v>
      </c>
      <c r="H1" s="2"/>
      <c r="I1" s="2"/>
      <c r="J1" s="2" t="s">
        <v>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2">
      <c r="A2" s="4"/>
      <c r="B2" s="4"/>
      <c r="C2" s="4"/>
      <c r="D2" s="2"/>
      <c r="E2" s="2"/>
      <c r="F2" s="4"/>
      <c r="G2" s="1" t="s">
        <v>7</v>
      </c>
      <c r="H2" s="1" t="s">
        <v>8</v>
      </c>
      <c r="I2" s="1" t="s">
        <v>9</v>
      </c>
      <c r="J2" s="2" t="s">
        <v>10</v>
      </c>
      <c r="K2" s="2"/>
      <c r="L2" s="2"/>
      <c r="M2" s="2"/>
      <c r="N2" s="2"/>
      <c r="O2" s="2"/>
      <c r="P2" s="2"/>
      <c r="Q2" s="2"/>
      <c r="R2" s="2" t="s">
        <v>11</v>
      </c>
      <c r="S2" s="2"/>
      <c r="T2" s="2"/>
      <c r="U2" s="2"/>
      <c r="V2" s="2"/>
      <c r="W2" s="2"/>
      <c r="X2" s="2"/>
      <c r="Y2" s="2"/>
      <c r="Z2" s="3"/>
    </row>
    <row r="3" spans="1:26" x14ac:dyDescent="0.2">
      <c r="A3" s="4"/>
      <c r="B3" s="4"/>
      <c r="C3" s="4"/>
      <c r="D3" s="1" t="s">
        <v>12</v>
      </c>
      <c r="E3" s="1" t="s">
        <v>13</v>
      </c>
      <c r="F3" s="4"/>
      <c r="G3" s="4"/>
      <c r="H3" s="4"/>
      <c r="I3" s="4"/>
      <c r="J3" s="1" t="s">
        <v>12</v>
      </c>
      <c r="K3" s="1" t="s">
        <v>14</v>
      </c>
      <c r="L3" s="2" t="s">
        <v>15</v>
      </c>
      <c r="M3" s="2"/>
      <c r="N3" s="2"/>
      <c r="O3" s="2"/>
      <c r="P3" s="2"/>
      <c r="Q3" s="2"/>
      <c r="R3" s="1" t="s">
        <v>12</v>
      </c>
      <c r="S3" s="1" t="s">
        <v>14</v>
      </c>
      <c r="T3" s="2" t="s">
        <v>15</v>
      </c>
      <c r="U3" s="2"/>
      <c r="V3" s="2"/>
      <c r="W3" s="2"/>
      <c r="X3" s="1"/>
      <c r="Y3" s="1"/>
      <c r="Z3" s="3"/>
    </row>
    <row r="4" spans="1:26" ht="46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16</v>
      </c>
      <c r="M4" s="6" t="s">
        <v>17</v>
      </c>
      <c r="N4" s="7" t="s">
        <v>18</v>
      </c>
      <c r="O4" s="7" t="s">
        <v>19</v>
      </c>
      <c r="P4" s="7" t="s">
        <v>20</v>
      </c>
      <c r="Q4" s="8" t="s">
        <v>21</v>
      </c>
      <c r="R4" s="5"/>
      <c r="S4" s="5"/>
      <c r="T4" s="7" t="s">
        <v>16</v>
      </c>
      <c r="U4" s="9" t="s">
        <v>17</v>
      </c>
      <c r="V4" s="9" t="s">
        <v>18</v>
      </c>
      <c r="W4" s="7" t="s">
        <v>19</v>
      </c>
      <c r="X4" s="10" t="s">
        <v>20</v>
      </c>
      <c r="Y4" s="11" t="s">
        <v>21</v>
      </c>
      <c r="Z4" s="12" t="s">
        <v>22</v>
      </c>
    </row>
    <row r="5" spans="1:26" x14ac:dyDescent="0.2">
      <c r="A5" s="13" t="s">
        <v>23</v>
      </c>
      <c r="B5" s="13" t="s">
        <v>24</v>
      </c>
      <c r="C5" s="13" t="s">
        <v>25</v>
      </c>
      <c r="D5" s="14" t="s">
        <v>26</v>
      </c>
      <c r="E5" s="14" t="s">
        <v>27</v>
      </c>
      <c r="F5" s="13">
        <v>548</v>
      </c>
      <c r="G5" s="13">
        <v>2</v>
      </c>
      <c r="H5" s="13" t="s">
        <v>28</v>
      </c>
      <c r="I5" s="13" t="s">
        <v>28</v>
      </c>
      <c r="J5" s="13" t="s">
        <v>29</v>
      </c>
      <c r="K5" s="13">
        <v>0.25</v>
      </c>
      <c r="L5" s="15" t="s">
        <v>30</v>
      </c>
      <c r="M5" s="16">
        <f>COUNTA(Q5:Q9)</f>
        <v>5</v>
      </c>
      <c r="N5" s="17">
        <f>SUM(Q5:Q9)</f>
        <v>5.1458333333333339</v>
      </c>
      <c r="O5" s="18">
        <v>0.33333333333333331</v>
      </c>
      <c r="P5" s="18">
        <v>0.47916666666666669</v>
      </c>
      <c r="Q5" s="18">
        <f>P5-O5+1</f>
        <v>1.1458333333333335</v>
      </c>
      <c r="R5" s="13" t="s">
        <v>31</v>
      </c>
      <c r="S5" s="13">
        <v>1</v>
      </c>
      <c r="T5" s="15" t="s">
        <v>30</v>
      </c>
      <c r="U5" s="19">
        <f>COUNTA(Y5:Y9)</f>
        <v>5</v>
      </c>
      <c r="V5" s="20">
        <f>SUM(Y5:Y9)</f>
        <v>5.9375</v>
      </c>
      <c r="W5" s="18">
        <v>0.47916666666666669</v>
      </c>
      <c r="X5" s="18">
        <v>0.66666666666666663</v>
      </c>
      <c r="Y5" s="21">
        <f>X5-W5+1</f>
        <v>1.1875</v>
      </c>
      <c r="Z5" s="22"/>
    </row>
    <row r="6" spans="1:26" x14ac:dyDescent="0.2">
      <c r="A6" s="19"/>
      <c r="B6" s="19"/>
      <c r="C6" s="19"/>
      <c r="D6" s="14"/>
      <c r="E6" s="14"/>
      <c r="F6" s="19"/>
      <c r="G6" s="19"/>
      <c r="H6" s="19"/>
      <c r="I6" s="19"/>
      <c r="J6" s="19"/>
      <c r="K6" s="19"/>
      <c r="L6" s="23" t="s">
        <v>32</v>
      </c>
      <c r="M6" s="14"/>
      <c r="N6" s="20"/>
      <c r="O6" s="21"/>
      <c r="P6" s="21"/>
      <c r="Q6" s="18">
        <f t="shared" ref="Q6:Q14" si="0">P6-O6+1</f>
        <v>1</v>
      </c>
      <c r="R6" s="19"/>
      <c r="S6" s="19"/>
      <c r="T6" s="23" t="s">
        <v>32</v>
      </c>
      <c r="U6" s="19"/>
      <c r="V6" s="20"/>
      <c r="W6" s="18">
        <v>0.47916666666666669</v>
      </c>
      <c r="X6" s="18">
        <v>0.66666666666666663</v>
      </c>
      <c r="Y6" s="21">
        <f t="shared" ref="Y6:Y24" si="1">X6-W6+1</f>
        <v>1.1875</v>
      </c>
      <c r="Z6" s="24"/>
    </row>
    <row r="7" spans="1:26" x14ac:dyDescent="0.2">
      <c r="A7" s="19"/>
      <c r="B7" s="19"/>
      <c r="C7" s="19"/>
      <c r="D7" s="14"/>
      <c r="E7" s="14"/>
      <c r="F7" s="19"/>
      <c r="G7" s="19"/>
      <c r="H7" s="19"/>
      <c r="I7" s="19"/>
      <c r="J7" s="19"/>
      <c r="K7" s="19"/>
      <c r="L7" s="23" t="s">
        <v>33</v>
      </c>
      <c r="M7" s="14"/>
      <c r="N7" s="20"/>
      <c r="O7" s="21"/>
      <c r="P7" s="23"/>
      <c r="Q7" s="18">
        <f t="shared" si="0"/>
        <v>1</v>
      </c>
      <c r="R7" s="19"/>
      <c r="S7" s="19"/>
      <c r="T7" s="23" t="s">
        <v>33</v>
      </c>
      <c r="U7" s="19"/>
      <c r="V7" s="20"/>
      <c r="W7" s="18">
        <v>0.47916666666666669</v>
      </c>
      <c r="X7" s="18">
        <v>0.66666666666666663</v>
      </c>
      <c r="Y7" s="21">
        <f t="shared" si="1"/>
        <v>1.1875</v>
      </c>
      <c r="Z7" s="24"/>
    </row>
    <row r="8" spans="1:26" x14ac:dyDescent="0.2">
      <c r="A8" s="19"/>
      <c r="B8" s="19"/>
      <c r="C8" s="19"/>
      <c r="D8" s="14"/>
      <c r="E8" s="14"/>
      <c r="F8" s="19"/>
      <c r="G8" s="19"/>
      <c r="H8" s="19"/>
      <c r="I8" s="19"/>
      <c r="J8" s="19"/>
      <c r="K8" s="19"/>
      <c r="L8" s="23" t="s">
        <v>34</v>
      </c>
      <c r="M8" s="14"/>
      <c r="N8" s="20"/>
      <c r="O8" s="21"/>
      <c r="P8" s="21"/>
      <c r="Q8" s="18">
        <f t="shared" si="0"/>
        <v>1</v>
      </c>
      <c r="R8" s="19"/>
      <c r="S8" s="19"/>
      <c r="T8" s="23" t="s">
        <v>34</v>
      </c>
      <c r="U8" s="19"/>
      <c r="V8" s="20"/>
      <c r="W8" s="18">
        <v>0.47916666666666669</v>
      </c>
      <c r="X8" s="18">
        <v>0.66666666666666663</v>
      </c>
      <c r="Y8" s="21">
        <f t="shared" si="1"/>
        <v>1.1875</v>
      </c>
      <c r="Z8" s="24"/>
    </row>
    <row r="9" spans="1:26" x14ac:dyDescent="0.2">
      <c r="A9" s="19"/>
      <c r="B9" s="19"/>
      <c r="C9" s="19"/>
      <c r="D9" s="13"/>
      <c r="E9" s="13"/>
      <c r="F9" s="19"/>
      <c r="G9" s="19"/>
      <c r="H9" s="19"/>
      <c r="I9" s="19"/>
      <c r="J9" s="19"/>
      <c r="K9" s="19"/>
      <c r="L9" s="23" t="s">
        <v>35</v>
      </c>
      <c r="M9" s="13"/>
      <c r="N9" s="20"/>
      <c r="O9" s="21"/>
      <c r="P9" s="21"/>
      <c r="Q9" s="18">
        <f t="shared" si="0"/>
        <v>1</v>
      </c>
      <c r="R9" s="19"/>
      <c r="S9" s="19"/>
      <c r="T9" s="23" t="s">
        <v>35</v>
      </c>
      <c r="U9" s="19"/>
      <c r="V9" s="20"/>
      <c r="W9" s="18">
        <v>0.47916666666666669</v>
      </c>
      <c r="X9" s="18">
        <v>0.66666666666666663</v>
      </c>
      <c r="Y9" s="21">
        <f t="shared" si="1"/>
        <v>1.1875</v>
      </c>
      <c r="Z9" s="25"/>
    </row>
    <row r="10" spans="1:26" x14ac:dyDescent="0.2">
      <c r="A10" s="13" t="s">
        <v>36</v>
      </c>
      <c r="B10" s="13" t="s">
        <v>37</v>
      </c>
      <c r="C10" s="13" t="s">
        <v>38</v>
      </c>
      <c r="D10" s="14" t="s">
        <v>26</v>
      </c>
      <c r="E10" s="14" t="s">
        <v>27</v>
      </c>
      <c r="F10" s="19">
        <v>86</v>
      </c>
      <c r="G10" s="19">
        <v>2</v>
      </c>
      <c r="H10" s="13" t="s">
        <v>28</v>
      </c>
      <c r="I10" s="13" t="s">
        <v>28</v>
      </c>
      <c r="J10" s="13" t="s">
        <v>39</v>
      </c>
      <c r="K10" s="19">
        <v>0.25</v>
      </c>
      <c r="L10" s="15" t="s">
        <v>30</v>
      </c>
      <c r="M10" s="26">
        <f>COUNTA(Q10:Q14)</f>
        <v>5</v>
      </c>
      <c r="N10" s="20">
        <f>SUM(Q10:Q14)</f>
        <v>5.125</v>
      </c>
      <c r="O10" s="21">
        <v>0.33333333333333331</v>
      </c>
      <c r="P10" s="18">
        <v>0.45833333333333331</v>
      </c>
      <c r="Q10" s="18">
        <f t="shared" si="0"/>
        <v>1.125</v>
      </c>
      <c r="R10" s="13" t="s">
        <v>31</v>
      </c>
      <c r="S10" s="19">
        <v>1</v>
      </c>
      <c r="T10" s="15" t="s">
        <v>30</v>
      </c>
      <c r="U10" s="19">
        <f>COUNTA(Y10:Y14)</f>
        <v>5</v>
      </c>
      <c r="V10" s="20">
        <f>SUM(Y10:Y14)</f>
        <v>5.625</v>
      </c>
      <c r="W10" s="18">
        <v>0.33333333333333331</v>
      </c>
      <c r="X10" s="18">
        <v>0.45833333333333331</v>
      </c>
      <c r="Y10" s="21">
        <f t="shared" si="1"/>
        <v>1.125</v>
      </c>
      <c r="Z10" s="22"/>
    </row>
    <row r="11" spans="1:26" x14ac:dyDescent="0.2">
      <c r="A11" s="19"/>
      <c r="B11" s="19"/>
      <c r="C11" s="19"/>
      <c r="D11" s="14"/>
      <c r="E11" s="14"/>
      <c r="F11" s="19"/>
      <c r="G11" s="19"/>
      <c r="H11" s="19"/>
      <c r="I11" s="19"/>
      <c r="J11" s="19"/>
      <c r="K11" s="19"/>
      <c r="L11" s="23" t="s">
        <v>32</v>
      </c>
      <c r="M11" s="14"/>
      <c r="N11" s="20"/>
      <c r="O11" s="21"/>
      <c r="P11" s="21"/>
      <c r="Q11" s="18">
        <f t="shared" si="0"/>
        <v>1</v>
      </c>
      <c r="R11" s="19"/>
      <c r="S11" s="19"/>
      <c r="T11" s="23" t="s">
        <v>32</v>
      </c>
      <c r="U11" s="19"/>
      <c r="V11" s="20"/>
      <c r="W11" s="18">
        <v>0.33333333333333331</v>
      </c>
      <c r="X11" s="18">
        <v>0.45833333333333331</v>
      </c>
      <c r="Y11" s="21">
        <f t="shared" si="1"/>
        <v>1.125</v>
      </c>
      <c r="Z11" s="24"/>
    </row>
    <row r="12" spans="1:26" x14ac:dyDescent="0.2">
      <c r="A12" s="19"/>
      <c r="B12" s="19"/>
      <c r="C12" s="19"/>
      <c r="D12" s="14"/>
      <c r="E12" s="14"/>
      <c r="F12" s="19"/>
      <c r="G12" s="19"/>
      <c r="H12" s="19"/>
      <c r="I12" s="19"/>
      <c r="J12" s="19"/>
      <c r="K12" s="19"/>
      <c r="L12" s="23" t="s">
        <v>33</v>
      </c>
      <c r="M12" s="14"/>
      <c r="N12" s="20"/>
      <c r="O12" s="21"/>
      <c r="P12" s="21"/>
      <c r="Q12" s="18">
        <f t="shared" si="0"/>
        <v>1</v>
      </c>
      <c r="R12" s="19"/>
      <c r="S12" s="19"/>
      <c r="T12" s="23" t="s">
        <v>33</v>
      </c>
      <c r="U12" s="19"/>
      <c r="V12" s="20"/>
      <c r="W12" s="18">
        <v>0.33333333333333331</v>
      </c>
      <c r="X12" s="18">
        <v>0.45833333333333331</v>
      </c>
      <c r="Y12" s="21">
        <f t="shared" si="1"/>
        <v>1.125</v>
      </c>
      <c r="Z12" s="24"/>
    </row>
    <row r="13" spans="1:26" x14ac:dyDescent="0.2">
      <c r="A13" s="19"/>
      <c r="B13" s="19"/>
      <c r="C13" s="19"/>
      <c r="D13" s="14"/>
      <c r="E13" s="14"/>
      <c r="F13" s="19"/>
      <c r="G13" s="19"/>
      <c r="H13" s="19"/>
      <c r="I13" s="19"/>
      <c r="J13" s="19"/>
      <c r="K13" s="19"/>
      <c r="L13" s="23" t="s">
        <v>34</v>
      </c>
      <c r="M13" s="14"/>
      <c r="N13" s="20"/>
      <c r="O13" s="21"/>
      <c r="P13" s="21"/>
      <c r="Q13" s="18">
        <f t="shared" si="0"/>
        <v>1</v>
      </c>
      <c r="R13" s="19"/>
      <c r="S13" s="19"/>
      <c r="T13" s="23" t="s">
        <v>34</v>
      </c>
      <c r="U13" s="19"/>
      <c r="V13" s="20"/>
      <c r="W13" s="18">
        <v>0.33333333333333331</v>
      </c>
      <c r="X13" s="18">
        <v>0.45833333333333331</v>
      </c>
      <c r="Y13" s="21">
        <f t="shared" si="1"/>
        <v>1.125</v>
      </c>
      <c r="Z13" s="24"/>
    </row>
    <row r="14" spans="1:26" x14ac:dyDescent="0.2">
      <c r="A14" s="19"/>
      <c r="B14" s="19"/>
      <c r="C14" s="19"/>
      <c r="D14" s="13"/>
      <c r="E14" s="13"/>
      <c r="F14" s="19"/>
      <c r="G14" s="19"/>
      <c r="H14" s="19"/>
      <c r="I14" s="19"/>
      <c r="J14" s="19"/>
      <c r="K14" s="19"/>
      <c r="L14" s="23" t="s">
        <v>35</v>
      </c>
      <c r="M14" s="13"/>
      <c r="N14" s="20"/>
      <c r="O14" s="23"/>
      <c r="P14" s="23"/>
      <c r="Q14" s="18">
        <f t="shared" si="0"/>
        <v>1</v>
      </c>
      <c r="R14" s="19"/>
      <c r="S14" s="19"/>
      <c r="T14" s="23" t="s">
        <v>35</v>
      </c>
      <c r="U14" s="19"/>
      <c r="V14" s="20"/>
      <c r="W14" s="18">
        <v>0.33333333333333331</v>
      </c>
      <c r="X14" s="18">
        <v>0.45833333333333331</v>
      </c>
      <c r="Y14" s="21">
        <f t="shared" si="1"/>
        <v>1.125</v>
      </c>
      <c r="Z14" s="25"/>
    </row>
    <row r="15" spans="1:26" x14ac:dyDescent="0.2">
      <c r="A15" s="13" t="s">
        <v>40</v>
      </c>
      <c r="B15" s="19" t="s">
        <v>37</v>
      </c>
      <c r="C15" s="13" t="s">
        <v>41</v>
      </c>
      <c r="D15" s="14" t="s">
        <v>26</v>
      </c>
      <c r="E15" s="14" t="s">
        <v>27</v>
      </c>
      <c r="F15" s="19">
        <v>166</v>
      </c>
      <c r="G15" s="19">
        <v>2</v>
      </c>
      <c r="H15" s="13" t="s">
        <v>28</v>
      </c>
      <c r="I15" s="13" t="s">
        <v>28</v>
      </c>
      <c r="J15" s="13" t="s">
        <v>42</v>
      </c>
      <c r="K15" s="19">
        <v>0.25</v>
      </c>
      <c r="L15" s="15" t="s">
        <v>30</v>
      </c>
      <c r="M15" s="26"/>
      <c r="N15" s="20"/>
      <c r="O15" s="21"/>
      <c r="P15" s="21"/>
      <c r="Q15" s="18"/>
      <c r="R15" s="13" t="s">
        <v>43</v>
      </c>
      <c r="S15" s="19">
        <v>1</v>
      </c>
      <c r="T15" s="15" t="s">
        <v>30</v>
      </c>
      <c r="U15" s="19"/>
      <c r="V15" s="20"/>
      <c r="W15" s="21">
        <v>0.33333333333333331</v>
      </c>
      <c r="X15" s="21">
        <v>0.45833333333333331</v>
      </c>
      <c r="Y15" s="21">
        <f t="shared" si="1"/>
        <v>1.125</v>
      </c>
      <c r="Z15" s="22"/>
    </row>
    <row r="16" spans="1:26" x14ac:dyDescent="0.2">
      <c r="A16" s="19"/>
      <c r="B16" s="19"/>
      <c r="C16" s="19"/>
      <c r="D16" s="14"/>
      <c r="E16" s="14"/>
      <c r="F16" s="19"/>
      <c r="G16" s="19"/>
      <c r="H16" s="19"/>
      <c r="I16" s="19"/>
      <c r="J16" s="19"/>
      <c r="K16" s="19"/>
      <c r="L16" s="23" t="s">
        <v>32</v>
      </c>
      <c r="M16" s="14"/>
      <c r="N16" s="20"/>
      <c r="O16" s="21"/>
      <c r="P16" s="21"/>
      <c r="Q16" s="18"/>
      <c r="R16" s="19"/>
      <c r="S16" s="19"/>
      <c r="T16" s="23" t="s">
        <v>32</v>
      </c>
      <c r="U16" s="19"/>
      <c r="V16" s="20"/>
      <c r="W16" s="21">
        <v>0.33333333333333331</v>
      </c>
      <c r="X16" s="21">
        <v>0.45833333333333331</v>
      </c>
      <c r="Y16" s="21">
        <f t="shared" si="1"/>
        <v>1.125</v>
      </c>
      <c r="Z16" s="24"/>
    </row>
    <row r="17" spans="1:26" x14ac:dyDescent="0.2">
      <c r="A17" s="19"/>
      <c r="B17" s="19"/>
      <c r="C17" s="19"/>
      <c r="D17" s="14"/>
      <c r="E17" s="14"/>
      <c r="F17" s="19"/>
      <c r="G17" s="19"/>
      <c r="H17" s="19"/>
      <c r="I17" s="19"/>
      <c r="J17" s="19"/>
      <c r="K17" s="19"/>
      <c r="L17" s="23" t="s">
        <v>33</v>
      </c>
      <c r="M17" s="14"/>
      <c r="N17" s="20"/>
      <c r="O17" s="23"/>
      <c r="P17" s="23"/>
      <c r="Q17" s="18"/>
      <c r="R17" s="19"/>
      <c r="S17" s="19"/>
      <c r="T17" s="23" t="s">
        <v>33</v>
      </c>
      <c r="U17" s="19"/>
      <c r="V17" s="20"/>
      <c r="W17" s="21">
        <v>0.33333333333333331</v>
      </c>
      <c r="X17" s="21">
        <v>0.45833333333333331</v>
      </c>
      <c r="Y17" s="21">
        <f t="shared" si="1"/>
        <v>1.125</v>
      </c>
      <c r="Z17" s="24"/>
    </row>
    <row r="18" spans="1:26" x14ac:dyDescent="0.2">
      <c r="A18" s="19"/>
      <c r="B18" s="19"/>
      <c r="C18" s="19"/>
      <c r="D18" s="14"/>
      <c r="E18" s="14"/>
      <c r="F18" s="19"/>
      <c r="G18" s="19"/>
      <c r="H18" s="19"/>
      <c r="I18" s="19"/>
      <c r="J18" s="19"/>
      <c r="K18" s="19"/>
      <c r="L18" s="23" t="s">
        <v>34</v>
      </c>
      <c r="M18" s="14"/>
      <c r="N18" s="20"/>
      <c r="O18" s="21"/>
      <c r="P18" s="21"/>
      <c r="Q18" s="18"/>
      <c r="R18" s="19"/>
      <c r="S18" s="19"/>
      <c r="T18" s="23" t="s">
        <v>34</v>
      </c>
      <c r="U18" s="19"/>
      <c r="V18" s="20"/>
      <c r="W18" s="21">
        <v>0.33333333333333331</v>
      </c>
      <c r="X18" s="21">
        <v>0.45833333333333331</v>
      </c>
      <c r="Y18" s="21">
        <f t="shared" si="1"/>
        <v>1.125</v>
      </c>
      <c r="Z18" s="24"/>
    </row>
    <row r="19" spans="1:26" x14ac:dyDescent="0.2">
      <c r="A19" s="19"/>
      <c r="B19" s="19"/>
      <c r="C19" s="19"/>
      <c r="D19" s="13"/>
      <c r="E19" s="13"/>
      <c r="F19" s="19"/>
      <c r="G19" s="19"/>
      <c r="H19" s="19"/>
      <c r="I19" s="19"/>
      <c r="J19" s="19"/>
      <c r="K19" s="19"/>
      <c r="L19" s="23" t="s">
        <v>35</v>
      </c>
      <c r="M19" s="13"/>
      <c r="N19" s="20"/>
      <c r="O19" s="21">
        <v>0.33333333333333331</v>
      </c>
      <c r="P19" s="21">
        <v>0.47916666666666669</v>
      </c>
      <c r="Q19" s="18"/>
      <c r="R19" s="19"/>
      <c r="S19" s="19"/>
      <c r="T19" s="23" t="s">
        <v>35</v>
      </c>
      <c r="U19" s="19"/>
      <c r="V19" s="20"/>
      <c r="W19" s="21">
        <v>0.33333333333333331</v>
      </c>
      <c r="X19" s="21">
        <v>0.45833333333333331</v>
      </c>
      <c r="Y19" s="21">
        <f t="shared" si="1"/>
        <v>1.125</v>
      </c>
      <c r="Z19" s="25"/>
    </row>
    <row r="20" spans="1:26" x14ac:dyDescent="0.2">
      <c r="A20" s="13" t="s">
        <v>44</v>
      </c>
      <c r="B20" s="13" t="s">
        <v>24</v>
      </c>
      <c r="C20" s="13" t="s">
        <v>45</v>
      </c>
      <c r="D20" s="14" t="s">
        <v>26</v>
      </c>
      <c r="E20" s="14" t="s">
        <v>27</v>
      </c>
      <c r="F20" s="19">
        <v>911</v>
      </c>
      <c r="G20" s="19">
        <v>2</v>
      </c>
      <c r="H20" s="13" t="s">
        <v>28</v>
      </c>
      <c r="I20" s="13" t="s">
        <v>28</v>
      </c>
      <c r="J20" s="13" t="s">
        <v>29</v>
      </c>
      <c r="K20" s="19">
        <v>0.75</v>
      </c>
      <c r="L20" s="15" t="s">
        <v>30</v>
      </c>
      <c r="M20" s="26"/>
      <c r="N20" s="20"/>
      <c r="O20" s="21"/>
      <c r="P20" s="21"/>
      <c r="Q20" s="18"/>
      <c r="R20" s="26" t="s">
        <v>46</v>
      </c>
      <c r="S20" s="19">
        <v>1</v>
      </c>
      <c r="T20" s="15" t="s">
        <v>30</v>
      </c>
      <c r="U20" s="19"/>
      <c r="V20" s="20"/>
      <c r="W20" s="21">
        <v>0.47916666666666669</v>
      </c>
      <c r="X20" s="21">
        <v>0.66666666666666663</v>
      </c>
      <c r="Y20" s="21">
        <f t="shared" si="1"/>
        <v>1.1875</v>
      </c>
      <c r="Z20" s="22"/>
    </row>
    <row r="21" spans="1:26" x14ac:dyDescent="0.2">
      <c r="A21" s="19"/>
      <c r="B21" s="19"/>
      <c r="C21" s="19"/>
      <c r="D21" s="14"/>
      <c r="E21" s="14"/>
      <c r="F21" s="19"/>
      <c r="G21" s="19"/>
      <c r="H21" s="19"/>
      <c r="I21" s="19"/>
      <c r="J21" s="19"/>
      <c r="K21" s="19"/>
      <c r="L21" s="23" t="s">
        <v>32</v>
      </c>
      <c r="M21" s="14"/>
      <c r="N21" s="20"/>
      <c r="O21" s="21">
        <v>0.33333333333333331</v>
      </c>
      <c r="P21" s="21">
        <v>0.47916666666666669</v>
      </c>
      <c r="Q21" s="18"/>
      <c r="R21" s="14"/>
      <c r="S21" s="19"/>
      <c r="T21" s="23" t="s">
        <v>32</v>
      </c>
      <c r="U21" s="19"/>
      <c r="V21" s="20"/>
      <c r="W21" s="21">
        <v>0.47916666666666669</v>
      </c>
      <c r="X21" s="21">
        <v>0.66666666666666663</v>
      </c>
      <c r="Y21" s="21">
        <f t="shared" si="1"/>
        <v>1.1875</v>
      </c>
      <c r="Z21" s="24"/>
    </row>
    <row r="22" spans="1:26" x14ac:dyDescent="0.2">
      <c r="A22" s="19"/>
      <c r="B22" s="19"/>
      <c r="C22" s="19"/>
      <c r="D22" s="14"/>
      <c r="E22" s="14"/>
      <c r="F22" s="19"/>
      <c r="G22" s="19"/>
      <c r="H22" s="19"/>
      <c r="I22" s="19"/>
      <c r="J22" s="19"/>
      <c r="K22" s="19"/>
      <c r="L22" s="23" t="s">
        <v>33</v>
      </c>
      <c r="M22" s="14"/>
      <c r="N22" s="20"/>
      <c r="O22" s="21"/>
      <c r="P22" s="18"/>
      <c r="Q22" s="18"/>
      <c r="R22" s="14"/>
      <c r="S22" s="19"/>
      <c r="T22" s="23" t="s">
        <v>33</v>
      </c>
      <c r="U22" s="19"/>
      <c r="V22" s="20"/>
      <c r="W22" s="21">
        <v>0.47916666666666669</v>
      </c>
      <c r="X22" s="21">
        <v>0.66666666666666663</v>
      </c>
      <c r="Y22" s="21">
        <f t="shared" si="1"/>
        <v>1.1875</v>
      </c>
      <c r="Z22" s="24"/>
    </row>
    <row r="23" spans="1:26" x14ac:dyDescent="0.2">
      <c r="A23" s="19"/>
      <c r="B23" s="19"/>
      <c r="C23" s="19"/>
      <c r="D23" s="14"/>
      <c r="E23" s="14"/>
      <c r="F23" s="19"/>
      <c r="G23" s="19"/>
      <c r="H23" s="19"/>
      <c r="I23" s="19"/>
      <c r="J23" s="19"/>
      <c r="K23" s="19"/>
      <c r="L23" s="23" t="s">
        <v>34</v>
      </c>
      <c r="M23" s="14"/>
      <c r="N23" s="20"/>
      <c r="O23" s="21"/>
      <c r="P23" s="18"/>
      <c r="Q23" s="18"/>
      <c r="R23" s="14"/>
      <c r="S23" s="19"/>
      <c r="T23" s="23" t="s">
        <v>34</v>
      </c>
      <c r="U23" s="19"/>
      <c r="V23" s="20"/>
      <c r="W23" s="21">
        <v>0.47916666666666669</v>
      </c>
      <c r="X23" s="21">
        <v>0.66666666666666663</v>
      </c>
      <c r="Y23" s="21">
        <f t="shared" si="1"/>
        <v>1.1875</v>
      </c>
      <c r="Z23" s="24"/>
    </row>
    <row r="24" spans="1:26" x14ac:dyDescent="0.2">
      <c r="A24" s="19"/>
      <c r="B24" s="19"/>
      <c r="C24" s="19"/>
      <c r="D24" s="13"/>
      <c r="E24" s="13"/>
      <c r="F24" s="19"/>
      <c r="G24" s="19"/>
      <c r="H24" s="19"/>
      <c r="I24" s="19"/>
      <c r="J24" s="19"/>
      <c r="K24" s="19"/>
      <c r="L24" s="23" t="s">
        <v>35</v>
      </c>
      <c r="M24" s="13"/>
      <c r="N24" s="20"/>
      <c r="O24" s="23"/>
      <c r="P24" s="23"/>
      <c r="Q24" s="18"/>
      <c r="R24" s="13"/>
      <c r="S24" s="19"/>
      <c r="T24" s="23" t="s">
        <v>35</v>
      </c>
      <c r="U24" s="19"/>
      <c r="V24" s="20"/>
      <c r="W24" s="21">
        <v>0.47916666666666669</v>
      </c>
      <c r="X24" s="21">
        <v>0.66666666666666663</v>
      </c>
      <c r="Y24" s="21">
        <f t="shared" si="1"/>
        <v>1.1875</v>
      </c>
      <c r="Z24" s="25"/>
    </row>
    <row r="25" spans="1:26" x14ac:dyDescent="0.2">
      <c r="A25" s="13" t="s">
        <v>47</v>
      </c>
      <c r="B25" s="19" t="s">
        <v>37</v>
      </c>
      <c r="C25" s="13" t="s">
        <v>48</v>
      </c>
      <c r="D25" s="14" t="s">
        <v>26</v>
      </c>
      <c r="E25" s="14" t="s">
        <v>27</v>
      </c>
      <c r="F25" s="26">
        <v>180</v>
      </c>
      <c r="G25" s="26">
        <v>2</v>
      </c>
      <c r="H25" s="13" t="s">
        <v>28</v>
      </c>
      <c r="I25" s="13" t="s">
        <v>28</v>
      </c>
      <c r="J25" s="13" t="s">
        <v>49</v>
      </c>
      <c r="K25" s="26">
        <v>0.25</v>
      </c>
      <c r="L25" s="15" t="s">
        <v>30</v>
      </c>
      <c r="M25" s="26"/>
      <c r="N25" s="20"/>
      <c r="O25" s="21"/>
      <c r="P25" s="21"/>
      <c r="Q25" s="18"/>
      <c r="R25" s="26" t="s">
        <v>46</v>
      </c>
      <c r="S25" s="19">
        <v>1</v>
      </c>
      <c r="T25" s="15" t="s">
        <v>30</v>
      </c>
      <c r="U25" s="19"/>
      <c r="V25" s="20"/>
      <c r="W25" s="21">
        <v>0.33333333333333331</v>
      </c>
      <c r="X25" s="21">
        <v>0.45833333333333331</v>
      </c>
      <c r="Y25" s="21"/>
      <c r="Z25" s="22"/>
    </row>
    <row r="26" spans="1:26" x14ac:dyDescent="0.2">
      <c r="A26" s="19"/>
      <c r="B26" s="19"/>
      <c r="C26" s="19"/>
      <c r="D26" s="14"/>
      <c r="E26" s="14"/>
      <c r="F26" s="14"/>
      <c r="G26" s="14"/>
      <c r="H26" s="19"/>
      <c r="I26" s="19"/>
      <c r="J26" s="19"/>
      <c r="K26" s="14"/>
      <c r="L26" s="23" t="s">
        <v>32</v>
      </c>
      <c r="M26" s="14"/>
      <c r="N26" s="20"/>
      <c r="O26" s="23"/>
      <c r="P26" s="23"/>
      <c r="Q26" s="18"/>
      <c r="R26" s="14"/>
      <c r="S26" s="19"/>
      <c r="T26" s="23" t="s">
        <v>32</v>
      </c>
      <c r="U26" s="19"/>
      <c r="V26" s="20"/>
      <c r="W26" s="21">
        <v>0.33333333333333331</v>
      </c>
      <c r="X26" s="21">
        <v>0.45833333333333331</v>
      </c>
      <c r="Y26" s="21"/>
      <c r="Z26" s="24"/>
    </row>
    <row r="27" spans="1:26" x14ac:dyDescent="0.2">
      <c r="A27" s="19"/>
      <c r="B27" s="19"/>
      <c r="C27" s="19"/>
      <c r="D27" s="14"/>
      <c r="E27" s="14"/>
      <c r="F27" s="14"/>
      <c r="G27" s="14"/>
      <c r="H27" s="19"/>
      <c r="I27" s="19"/>
      <c r="J27" s="19"/>
      <c r="K27" s="14"/>
      <c r="L27" s="23" t="s">
        <v>33</v>
      </c>
      <c r="M27" s="14"/>
      <c r="N27" s="20"/>
      <c r="O27" s="21">
        <v>0.33333333333333331</v>
      </c>
      <c r="P27" s="21">
        <v>0.45833333333333331</v>
      </c>
      <c r="Q27" s="18"/>
      <c r="R27" s="14"/>
      <c r="S27" s="19"/>
      <c r="T27" s="23" t="s">
        <v>33</v>
      </c>
      <c r="U27" s="19"/>
      <c r="V27" s="20"/>
      <c r="W27" s="21">
        <v>0.33333333333333331</v>
      </c>
      <c r="X27" s="21">
        <v>0.45833333333333331</v>
      </c>
      <c r="Y27" s="21"/>
      <c r="Z27" s="24"/>
    </row>
    <row r="28" spans="1:26" x14ac:dyDescent="0.2">
      <c r="A28" s="19"/>
      <c r="B28" s="19"/>
      <c r="C28" s="19"/>
      <c r="D28" s="14"/>
      <c r="E28" s="14"/>
      <c r="F28" s="14"/>
      <c r="G28" s="14"/>
      <c r="H28" s="19"/>
      <c r="I28" s="19"/>
      <c r="J28" s="19"/>
      <c r="K28" s="14"/>
      <c r="L28" s="23" t="s">
        <v>34</v>
      </c>
      <c r="M28" s="14"/>
      <c r="N28" s="20"/>
      <c r="O28" s="21"/>
      <c r="P28" s="21"/>
      <c r="Q28" s="18"/>
      <c r="R28" s="14"/>
      <c r="S28" s="19"/>
      <c r="T28" s="23" t="s">
        <v>34</v>
      </c>
      <c r="U28" s="19"/>
      <c r="V28" s="20"/>
      <c r="W28" s="21">
        <v>0.33333333333333331</v>
      </c>
      <c r="X28" s="21">
        <v>0.45833333333333331</v>
      </c>
      <c r="Y28" s="21"/>
      <c r="Z28" s="24"/>
    </row>
    <row r="29" spans="1:26" x14ac:dyDescent="0.2">
      <c r="A29" s="19"/>
      <c r="B29" s="19"/>
      <c r="C29" s="19"/>
      <c r="D29" s="13"/>
      <c r="E29" s="13"/>
      <c r="F29" s="13"/>
      <c r="G29" s="13"/>
      <c r="H29" s="19"/>
      <c r="I29" s="19"/>
      <c r="J29" s="19"/>
      <c r="K29" s="13"/>
      <c r="L29" s="23" t="s">
        <v>35</v>
      </c>
      <c r="M29" s="13"/>
      <c r="N29" s="20"/>
      <c r="O29" s="23"/>
      <c r="P29" s="23"/>
      <c r="Q29" s="18"/>
      <c r="R29" s="13"/>
      <c r="S29" s="19"/>
      <c r="T29" s="23" t="s">
        <v>35</v>
      </c>
      <c r="U29" s="19"/>
      <c r="V29" s="20"/>
      <c r="W29" s="21">
        <v>0.33333333333333331</v>
      </c>
      <c r="X29" s="21">
        <v>0.45833333333333331</v>
      </c>
      <c r="Y29" s="21"/>
      <c r="Z29" s="25"/>
    </row>
    <row r="30" spans="1:26" x14ac:dyDescent="0.2">
      <c r="A30" s="13" t="s">
        <v>50</v>
      </c>
      <c r="B30" s="19" t="s">
        <v>37</v>
      </c>
      <c r="C30" s="13" t="s">
        <v>51</v>
      </c>
      <c r="D30" s="14" t="s">
        <v>26</v>
      </c>
      <c r="E30" s="14" t="s">
        <v>27</v>
      </c>
      <c r="F30" s="26">
        <v>122</v>
      </c>
      <c r="G30" s="26">
        <v>2</v>
      </c>
      <c r="H30" s="13" t="s">
        <v>28</v>
      </c>
      <c r="I30" s="13" t="s">
        <v>28</v>
      </c>
      <c r="J30" s="27" t="s">
        <v>39</v>
      </c>
      <c r="K30" s="26">
        <v>0.25</v>
      </c>
      <c r="L30" s="15" t="s">
        <v>30</v>
      </c>
      <c r="M30" s="26"/>
      <c r="N30" s="20"/>
      <c r="O30" s="23"/>
      <c r="P30" s="23"/>
      <c r="Q30" s="18"/>
      <c r="R30" s="19" t="s">
        <v>52</v>
      </c>
      <c r="S30" s="19">
        <v>1</v>
      </c>
      <c r="T30" s="15" t="s">
        <v>30</v>
      </c>
      <c r="U30" s="19"/>
      <c r="V30" s="20"/>
      <c r="W30" s="21">
        <v>0.33333333333333331</v>
      </c>
      <c r="X30" s="21">
        <v>0.45833333333333331</v>
      </c>
      <c r="Y30" s="21"/>
      <c r="Z30" s="22"/>
    </row>
    <row r="31" spans="1:26" x14ac:dyDescent="0.2">
      <c r="A31" s="19"/>
      <c r="B31" s="19"/>
      <c r="C31" s="19"/>
      <c r="D31" s="14"/>
      <c r="E31" s="14"/>
      <c r="F31" s="14"/>
      <c r="G31" s="14"/>
      <c r="H31" s="19"/>
      <c r="I31" s="19"/>
      <c r="J31" s="28"/>
      <c r="K31" s="14"/>
      <c r="L31" s="23" t="s">
        <v>32</v>
      </c>
      <c r="M31" s="14"/>
      <c r="N31" s="20"/>
      <c r="O31" s="21">
        <v>0.33333333333333331</v>
      </c>
      <c r="P31" s="21">
        <v>0.45833333333333331</v>
      </c>
      <c r="Q31" s="18"/>
      <c r="R31" s="19"/>
      <c r="S31" s="19"/>
      <c r="T31" s="23" t="s">
        <v>32</v>
      </c>
      <c r="U31" s="19"/>
      <c r="V31" s="20"/>
      <c r="W31" s="21">
        <v>0.33333333333333331</v>
      </c>
      <c r="X31" s="21">
        <v>0.45833333333333331</v>
      </c>
      <c r="Y31" s="21"/>
      <c r="Z31" s="24"/>
    </row>
    <row r="32" spans="1:26" x14ac:dyDescent="0.2">
      <c r="A32" s="19"/>
      <c r="B32" s="19"/>
      <c r="C32" s="19"/>
      <c r="D32" s="14"/>
      <c r="E32" s="14"/>
      <c r="F32" s="14"/>
      <c r="G32" s="14"/>
      <c r="H32" s="19"/>
      <c r="I32" s="19"/>
      <c r="J32" s="28"/>
      <c r="K32" s="14"/>
      <c r="L32" s="23" t="s">
        <v>33</v>
      </c>
      <c r="M32" s="14"/>
      <c r="N32" s="20"/>
      <c r="O32" s="23"/>
      <c r="P32" s="23"/>
      <c r="Q32" s="18"/>
      <c r="R32" s="19"/>
      <c r="S32" s="19"/>
      <c r="T32" s="23" t="s">
        <v>33</v>
      </c>
      <c r="U32" s="19"/>
      <c r="V32" s="20"/>
      <c r="W32" s="21">
        <v>0.33333333333333331</v>
      </c>
      <c r="X32" s="21">
        <v>0.45833333333333331</v>
      </c>
      <c r="Y32" s="21"/>
      <c r="Z32" s="24"/>
    </row>
    <row r="33" spans="1:26" x14ac:dyDescent="0.2">
      <c r="A33" s="19"/>
      <c r="B33" s="19"/>
      <c r="C33" s="19"/>
      <c r="D33" s="14"/>
      <c r="E33" s="14"/>
      <c r="F33" s="14"/>
      <c r="G33" s="14"/>
      <c r="H33" s="19"/>
      <c r="I33" s="19"/>
      <c r="J33" s="28"/>
      <c r="K33" s="14"/>
      <c r="L33" s="23" t="s">
        <v>34</v>
      </c>
      <c r="M33" s="14"/>
      <c r="N33" s="20"/>
      <c r="O33" s="21"/>
      <c r="P33" s="21"/>
      <c r="Q33" s="18"/>
      <c r="R33" s="19"/>
      <c r="S33" s="19"/>
      <c r="T33" s="23" t="s">
        <v>34</v>
      </c>
      <c r="U33" s="19"/>
      <c r="V33" s="20"/>
      <c r="W33" s="21">
        <v>0.33333333333333331</v>
      </c>
      <c r="X33" s="21">
        <v>0.45833333333333331</v>
      </c>
      <c r="Y33" s="21"/>
      <c r="Z33" s="24"/>
    </row>
    <row r="34" spans="1:26" x14ac:dyDescent="0.2">
      <c r="A34" s="19"/>
      <c r="B34" s="19"/>
      <c r="C34" s="19"/>
      <c r="D34" s="13"/>
      <c r="E34" s="13"/>
      <c r="F34" s="13"/>
      <c r="G34" s="13"/>
      <c r="H34" s="19"/>
      <c r="I34" s="19"/>
      <c r="J34" s="28"/>
      <c r="K34" s="13"/>
      <c r="L34" s="23" t="s">
        <v>35</v>
      </c>
      <c r="M34" s="13"/>
      <c r="N34" s="20"/>
      <c r="O34" s="21"/>
      <c r="P34" s="21"/>
      <c r="Q34" s="18"/>
      <c r="R34" s="19"/>
      <c r="S34" s="19"/>
      <c r="T34" s="23" t="s">
        <v>35</v>
      </c>
      <c r="U34" s="19"/>
      <c r="V34" s="20"/>
      <c r="W34" s="21">
        <v>0.33333333333333331</v>
      </c>
      <c r="X34" s="21">
        <v>0.45833333333333331</v>
      </c>
      <c r="Y34" s="21"/>
      <c r="Z34" s="25"/>
    </row>
    <row r="35" spans="1:26" x14ac:dyDescent="0.2">
      <c r="A35" s="13" t="s">
        <v>53</v>
      </c>
      <c r="B35" s="13" t="s">
        <v>24</v>
      </c>
      <c r="C35" s="13" t="s">
        <v>54</v>
      </c>
      <c r="D35" s="14" t="s">
        <v>26</v>
      </c>
      <c r="E35" s="14" t="s">
        <v>27</v>
      </c>
      <c r="F35" s="26">
        <v>307</v>
      </c>
      <c r="G35" s="26">
        <v>2</v>
      </c>
      <c r="H35" s="13" t="s">
        <v>28</v>
      </c>
      <c r="I35" s="13" t="s">
        <v>28</v>
      </c>
      <c r="J35" s="27" t="s">
        <v>29</v>
      </c>
      <c r="K35" s="26">
        <v>2</v>
      </c>
      <c r="L35" s="15" t="s">
        <v>30</v>
      </c>
      <c r="M35" s="26"/>
      <c r="N35" s="20"/>
      <c r="O35" s="23"/>
      <c r="P35" s="23"/>
      <c r="Q35" s="18"/>
      <c r="R35" s="19" t="s">
        <v>43</v>
      </c>
      <c r="S35" s="19">
        <v>1</v>
      </c>
      <c r="T35" s="15" t="s">
        <v>30</v>
      </c>
      <c r="U35" s="19"/>
      <c r="V35" s="20"/>
      <c r="W35" s="21">
        <v>0.47916666666666669</v>
      </c>
      <c r="X35" s="21">
        <v>0.66666666666666663</v>
      </c>
      <c r="Y35" s="21"/>
      <c r="Z35" s="22"/>
    </row>
    <row r="36" spans="1:26" x14ac:dyDescent="0.2">
      <c r="A36" s="19"/>
      <c r="B36" s="19"/>
      <c r="C36" s="19"/>
      <c r="D36" s="14"/>
      <c r="E36" s="14"/>
      <c r="F36" s="14"/>
      <c r="G36" s="14"/>
      <c r="H36" s="19"/>
      <c r="I36" s="19"/>
      <c r="J36" s="28"/>
      <c r="K36" s="14"/>
      <c r="L36" s="23" t="s">
        <v>32</v>
      </c>
      <c r="M36" s="14"/>
      <c r="N36" s="20"/>
      <c r="O36" s="21"/>
      <c r="P36" s="21"/>
      <c r="Q36" s="18"/>
      <c r="R36" s="19"/>
      <c r="S36" s="19"/>
      <c r="T36" s="23" t="s">
        <v>32</v>
      </c>
      <c r="U36" s="19"/>
      <c r="V36" s="20"/>
      <c r="W36" s="21">
        <v>0.47916666666666669</v>
      </c>
      <c r="X36" s="21">
        <v>0.66666666666666663</v>
      </c>
      <c r="Y36" s="21"/>
      <c r="Z36" s="24"/>
    </row>
    <row r="37" spans="1:26" x14ac:dyDescent="0.2">
      <c r="A37" s="19"/>
      <c r="B37" s="19"/>
      <c r="C37" s="19"/>
      <c r="D37" s="14"/>
      <c r="E37" s="14"/>
      <c r="F37" s="14"/>
      <c r="G37" s="14"/>
      <c r="H37" s="19"/>
      <c r="I37" s="19"/>
      <c r="J37" s="28"/>
      <c r="K37" s="14"/>
      <c r="L37" s="23" t="s">
        <v>33</v>
      </c>
      <c r="M37" s="14"/>
      <c r="N37" s="20"/>
      <c r="O37" s="23"/>
      <c r="P37" s="23"/>
      <c r="Q37" s="18"/>
      <c r="R37" s="19"/>
      <c r="S37" s="19"/>
      <c r="T37" s="23" t="s">
        <v>33</v>
      </c>
      <c r="U37" s="19"/>
      <c r="V37" s="20"/>
      <c r="W37" s="21">
        <v>0.47916666666666669</v>
      </c>
      <c r="X37" s="21">
        <v>0.66666666666666663</v>
      </c>
      <c r="Y37" s="21"/>
      <c r="Z37" s="24"/>
    </row>
    <row r="38" spans="1:26" x14ac:dyDescent="0.2">
      <c r="A38" s="19"/>
      <c r="B38" s="19"/>
      <c r="C38" s="19"/>
      <c r="D38" s="14"/>
      <c r="E38" s="14"/>
      <c r="F38" s="14"/>
      <c r="G38" s="14"/>
      <c r="H38" s="19"/>
      <c r="I38" s="19"/>
      <c r="J38" s="28"/>
      <c r="K38" s="14"/>
      <c r="L38" s="23" t="s">
        <v>34</v>
      </c>
      <c r="M38" s="14"/>
      <c r="N38" s="20"/>
      <c r="O38" s="21">
        <v>0.33333333333333331</v>
      </c>
      <c r="P38" s="21">
        <v>0.47916666666666669</v>
      </c>
      <c r="Q38" s="18"/>
      <c r="R38" s="19"/>
      <c r="S38" s="19"/>
      <c r="T38" s="23" t="s">
        <v>34</v>
      </c>
      <c r="U38" s="19"/>
      <c r="V38" s="20"/>
      <c r="W38" s="21">
        <v>0.47916666666666669</v>
      </c>
      <c r="X38" s="21">
        <v>0.66666666666666663</v>
      </c>
      <c r="Y38" s="21"/>
      <c r="Z38" s="24"/>
    </row>
    <row r="39" spans="1:26" x14ac:dyDescent="0.2">
      <c r="A39" s="19"/>
      <c r="B39" s="19"/>
      <c r="C39" s="19"/>
      <c r="D39" s="13"/>
      <c r="E39" s="13"/>
      <c r="F39" s="13"/>
      <c r="G39" s="13"/>
      <c r="H39" s="19"/>
      <c r="I39" s="19"/>
      <c r="J39" s="28"/>
      <c r="K39" s="13"/>
      <c r="L39" s="23" t="s">
        <v>35</v>
      </c>
      <c r="M39" s="13"/>
      <c r="N39" s="20"/>
      <c r="O39" s="23"/>
      <c r="P39" s="23"/>
      <c r="Q39" s="18"/>
      <c r="R39" s="19"/>
      <c r="S39" s="19"/>
      <c r="T39" s="23" t="s">
        <v>35</v>
      </c>
      <c r="U39" s="19"/>
      <c r="V39" s="20"/>
      <c r="W39" s="21">
        <v>0.47916666666666669</v>
      </c>
      <c r="X39" s="21">
        <v>0.66666666666666663</v>
      </c>
      <c r="Y39" s="21"/>
      <c r="Z39" s="25"/>
    </row>
    <row r="40" spans="1:26" x14ac:dyDescent="0.2">
      <c r="A40" s="13" t="s">
        <v>55</v>
      </c>
      <c r="B40" s="19" t="s">
        <v>37</v>
      </c>
      <c r="C40" s="13" t="s">
        <v>56</v>
      </c>
      <c r="D40" s="14" t="s">
        <v>26</v>
      </c>
      <c r="E40" s="14" t="s">
        <v>27</v>
      </c>
      <c r="F40" s="26">
        <v>94</v>
      </c>
      <c r="G40" s="26">
        <v>2</v>
      </c>
      <c r="H40" s="13" t="s">
        <v>28</v>
      </c>
      <c r="I40" s="13" t="s">
        <v>28</v>
      </c>
      <c r="J40" s="27" t="s">
        <v>57</v>
      </c>
      <c r="K40" s="26">
        <v>0.25</v>
      </c>
      <c r="L40" s="15" t="s">
        <v>30</v>
      </c>
      <c r="M40" s="26"/>
      <c r="N40" s="20"/>
      <c r="O40" s="21"/>
      <c r="P40" s="21"/>
      <c r="Q40" s="18"/>
      <c r="R40" s="19" t="s">
        <v>58</v>
      </c>
      <c r="S40" s="19">
        <v>1</v>
      </c>
      <c r="T40" s="15" t="s">
        <v>30</v>
      </c>
      <c r="U40" s="19"/>
      <c r="V40" s="20"/>
      <c r="W40" s="21">
        <v>0.33333333333333331</v>
      </c>
      <c r="X40" s="21">
        <v>0.45833333333333331</v>
      </c>
      <c r="Y40" s="21"/>
      <c r="Z40" s="22"/>
    </row>
    <row r="41" spans="1:26" x14ac:dyDescent="0.2">
      <c r="A41" s="19"/>
      <c r="B41" s="19"/>
      <c r="C41" s="19"/>
      <c r="D41" s="14"/>
      <c r="E41" s="14"/>
      <c r="F41" s="14"/>
      <c r="G41" s="14"/>
      <c r="H41" s="19"/>
      <c r="I41" s="19"/>
      <c r="J41" s="28"/>
      <c r="K41" s="14"/>
      <c r="L41" s="23" t="s">
        <v>32</v>
      </c>
      <c r="M41" s="14"/>
      <c r="N41" s="20"/>
      <c r="O41" s="21">
        <v>0.33333333333333331</v>
      </c>
      <c r="P41" s="21">
        <v>0.47916666666666669</v>
      </c>
      <c r="Q41" s="18"/>
      <c r="R41" s="19"/>
      <c r="S41" s="19"/>
      <c r="T41" s="23" t="s">
        <v>32</v>
      </c>
      <c r="U41" s="19"/>
      <c r="V41" s="20"/>
      <c r="W41" s="21">
        <v>0.33333333333333331</v>
      </c>
      <c r="X41" s="21">
        <v>0.45833333333333331</v>
      </c>
      <c r="Y41" s="21"/>
      <c r="Z41" s="24"/>
    </row>
    <row r="42" spans="1:26" x14ac:dyDescent="0.2">
      <c r="A42" s="19"/>
      <c r="B42" s="19"/>
      <c r="C42" s="19"/>
      <c r="D42" s="14"/>
      <c r="E42" s="14"/>
      <c r="F42" s="14"/>
      <c r="G42" s="14"/>
      <c r="H42" s="19"/>
      <c r="I42" s="19"/>
      <c r="J42" s="28"/>
      <c r="K42" s="14"/>
      <c r="L42" s="23" t="s">
        <v>33</v>
      </c>
      <c r="M42" s="14"/>
      <c r="N42" s="20"/>
      <c r="O42" s="23"/>
      <c r="P42" s="23"/>
      <c r="Q42" s="18"/>
      <c r="R42" s="19"/>
      <c r="S42" s="19"/>
      <c r="T42" s="23" t="s">
        <v>33</v>
      </c>
      <c r="U42" s="19"/>
      <c r="V42" s="20"/>
      <c r="W42" s="21">
        <v>0.33333333333333331</v>
      </c>
      <c r="X42" s="21">
        <v>0.45833333333333331</v>
      </c>
      <c r="Y42" s="21"/>
      <c r="Z42" s="24"/>
    </row>
    <row r="43" spans="1:26" x14ac:dyDescent="0.2">
      <c r="A43" s="19"/>
      <c r="B43" s="19"/>
      <c r="C43" s="19"/>
      <c r="D43" s="14"/>
      <c r="E43" s="14"/>
      <c r="F43" s="14"/>
      <c r="G43" s="14"/>
      <c r="H43" s="19"/>
      <c r="I43" s="19"/>
      <c r="J43" s="28"/>
      <c r="K43" s="14"/>
      <c r="L43" s="23" t="s">
        <v>34</v>
      </c>
      <c r="M43" s="14"/>
      <c r="N43" s="20"/>
      <c r="O43" s="23"/>
      <c r="P43" s="23"/>
      <c r="Q43" s="18"/>
      <c r="R43" s="19"/>
      <c r="S43" s="19"/>
      <c r="T43" s="23" t="s">
        <v>34</v>
      </c>
      <c r="U43" s="19"/>
      <c r="V43" s="20"/>
      <c r="W43" s="21">
        <v>0.33333333333333331</v>
      </c>
      <c r="X43" s="21">
        <v>0.45833333333333331</v>
      </c>
      <c r="Y43" s="21"/>
      <c r="Z43" s="24"/>
    </row>
    <row r="44" spans="1:26" x14ac:dyDescent="0.2">
      <c r="A44" s="19"/>
      <c r="B44" s="19"/>
      <c r="C44" s="19"/>
      <c r="D44" s="13"/>
      <c r="E44" s="13"/>
      <c r="F44" s="13"/>
      <c r="G44" s="13"/>
      <c r="H44" s="19"/>
      <c r="I44" s="19"/>
      <c r="J44" s="28"/>
      <c r="K44" s="13"/>
      <c r="L44" s="23" t="s">
        <v>35</v>
      </c>
      <c r="M44" s="13"/>
      <c r="N44" s="20"/>
      <c r="O44" s="23"/>
      <c r="P44" s="23"/>
      <c r="Q44" s="18"/>
      <c r="R44" s="19"/>
      <c r="S44" s="19"/>
      <c r="T44" s="23" t="s">
        <v>35</v>
      </c>
      <c r="U44" s="19"/>
      <c r="V44" s="20"/>
      <c r="W44" s="21">
        <v>0.33333333333333331</v>
      </c>
      <c r="X44" s="21">
        <v>0.45833333333333331</v>
      </c>
      <c r="Y44" s="21"/>
      <c r="Z44" s="25"/>
    </row>
    <row r="45" spans="1:26" x14ac:dyDescent="0.2">
      <c r="A45" s="13" t="s">
        <v>59</v>
      </c>
      <c r="B45" s="19" t="s">
        <v>37</v>
      </c>
      <c r="C45" s="13" t="s">
        <v>60</v>
      </c>
      <c r="D45" s="14" t="s">
        <v>26</v>
      </c>
      <c r="E45" s="14" t="s">
        <v>27</v>
      </c>
      <c r="F45" s="26">
        <v>261</v>
      </c>
      <c r="G45" s="26">
        <v>2</v>
      </c>
      <c r="H45" s="13" t="s">
        <v>28</v>
      </c>
      <c r="I45" s="13" t="s">
        <v>28</v>
      </c>
      <c r="J45" s="27" t="s">
        <v>57</v>
      </c>
      <c r="K45" s="26">
        <v>0.25</v>
      </c>
      <c r="L45" s="15" t="s">
        <v>30</v>
      </c>
      <c r="M45" s="26"/>
      <c r="N45" s="20"/>
      <c r="O45" s="21">
        <v>0.33333333333333331</v>
      </c>
      <c r="P45" s="21">
        <v>0.45833333333333331</v>
      </c>
      <c r="Q45" s="18"/>
      <c r="R45" s="19" t="s">
        <v>61</v>
      </c>
      <c r="S45" s="19">
        <v>1</v>
      </c>
      <c r="T45" s="15" t="s">
        <v>30</v>
      </c>
      <c r="U45" s="19"/>
      <c r="V45" s="20"/>
      <c r="W45" s="21">
        <v>0.33333333333333331</v>
      </c>
      <c r="X45" s="21">
        <v>0.45833333333333331</v>
      </c>
      <c r="Y45" s="21"/>
      <c r="Z45" s="22"/>
    </row>
    <row r="46" spans="1:26" x14ac:dyDescent="0.2">
      <c r="A46" s="19"/>
      <c r="B46" s="19"/>
      <c r="C46" s="19"/>
      <c r="D46" s="14"/>
      <c r="E46" s="14"/>
      <c r="F46" s="14"/>
      <c r="G46" s="14"/>
      <c r="H46" s="19"/>
      <c r="I46" s="19"/>
      <c r="J46" s="28"/>
      <c r="K46" s="14"/>
      <c r="L46" s="23" t="s">
        <v>32</v>
      </c>
      <c r="M46" s="14"/>
      <c r="N46" s="20"/>
      <c r="O46" s="23"/>
      <c r="P46" s="23"/>
      <c r="Q46" s="18"/>
      <c r="R46" s="19"/>
      <c r="S46" s="19"/>
      <c r="T46" s="23" t="s">
        <v>32</v>
      </c>
      <c r="U46" s="19"/>
      <c r="V46" s="20"/>
      <c r="W46" s="21">
        <v>0.33333333333333331</v>
      </c>
      <c r="X46" s="21">
        <v>0.45833333333333331</v>
      </c>
      <c r="Y46" s="21"/>
      <c r="Z46" s="24"/>
    </row>
    <row r="47" spans="1:26" x14ac:dyDescent="0.2">
      <c r="A47" s="19"/>
      <c r="B47" s="19"/>
      <c r="C47" s="19"/>
      <c r="D47" s="14"/>
      <c r="E47" s="14"/>
      <c r="F47" s="14"/>
      <c r="G47" s="14"/>
      <c r="H47" s="19"/>
      <c r="I47" s="19"/>
      <c r="J47" s="28"/>
      <c r="K47" s="14"/>
      <c r="L47" s="23" t="s">
        <v>33</v>
      </c>
      <c r="M47" s="14"/>
      <c r="N47" s="20"/>
      <c r="O47" s="23"/>
      <c r="P47" s="23"/>
      <c r="Q47" s="18"/>
      <c r="R47" s="19"/>
      <c r="S47" s="19"/>
      <c r="T47" s="23" t="s">
        <v>33</v>
      </c>
      <c r="U47" s="19"/>
      <c r="V47" s="20"/>
      <c r="W47" s="21">
        <v>0.33333333333333331</v>
      </c>
      <c r="X47" s="21">
        <v>0.45833333333333331</v>
      </c>
      <c r="Y47" s="21"/>
      <c r="Z47" s="24"/>
    </row>
    <row r="48" spans="1:26" x14ac:dyDescent="0.2">
      <c r="A48" s="19"/>
      <c r="B48" s="19"/>
      <c r="C48" s="19"/>
      <c r="D48" s="14"/>
      <c r="E48" s="14"/>
      <c r="F48" s="14"/>
      <c r="G48" s="14"/>
      <c r="H48" s="19"/>
      <c r="I48" s="19"/>
      <c r="J48" s="28"/>
      <c r="K48" s="14"/>
      <c r="L48" s="23" t="s">
        <v>34</v>
      </c>
      <c r="M48" s="14"/>
      <c r="N48" s="20"/>
      <c r="O48" s="21"/>
      <c r="P48" s="21"/>
      <c r="Q48" s="18"/>
      <c r="R48" s="19"/>
      <c r="S48" s="19"/>
      <c r="T48" s="23" t="s">
        <v>34</v>
      </c>
      <c r="U48" s="19"/>
      <c r="V48" s="20"/>
      <c r="W48" s="21">
        <v>0.33333333333333331</v>
      </c>
      <c r="X48" s="21">
        <v>0.45833333333333331</v>
      </c>
      <c r="Y48" s="21"/>
      <c r="Z48" s="24"/>
    </row>
    <row r="49" spans="1:26" x14ac:dyDescent="0.2">
      <c r="A49" s="19"/>
      <c r="B49" s="19"/>
      <c r="C49" s="19"/>
      <c r="D49" s="13"/>
      <c r="E49" s="13"/>
      <c r="F49" s="13"/>
      <c r="G49" s="13"/>
      <c r="H49" s="19"/>
      <c r="I49" s="19"/>
      <c r="J49" s="28"/>
      <c r="K49" s="13"/>
      <c r="L49" s="23" t="s">
        <v>35</v>
      </c>
      <c r="M49" s="13"/>
      <c r="N49" s="20"/>
      <c r="O49" s="21" t="s">
        <v>62</v>
      </c>
      <c r="P49" s="21"/>
      <c r="Q49" s="18"/>
      <c r="R49" s="19"/>
      <c r="S49" s="19"/>
      <c r="T49" s="23" t="s">
        <v>35</v>
      </c>
      <c r="U49" s="19"/>
      <c r="V49" s="20"/>
      <c r="W49" s="21">
        <v>0.33333333333333331</v>
      </c>
      <c r="X49" s="21">
        <v>0.45833333333333331</v>
      </c>
      <c r="Y49" s="21"/>
      <c r="Z49" s="25"/>
    </row>
  </sheetData>
  <mergeCells count="182">
    <mergeCell ref="N45:N49"/>
    <mergeCell ref="R45:R49"/>
    <mergeCell ref="S45:S49"/>
    <mergeCell ref="U45:U49"/>
    <mergeCell ref="V45:V49"/>
    <mergeCell ref="Z45:Z49"/>
    <mergeCell ref="G45:G49"/>
    <mergeCell ref="H45:H49"/>
    <mergeCell ref="I45:I49"/>
    <mergeCell ref="J45:J49"/>
    <mergeCell ref="K45:K49"/>
    <mergeCell ref="M45:M49"/>
    <mergeCell ref="A45:A49"/>
    <mergeCell ref="B45:B49"/>
    <mergeCell ref="C45:C49"/>
    <mergeCell ref="D45:D49"/>
    <mergeCell ref="E45:E49"/>
    <mergeCell ref="F45:F49"/>
    <mergeCell ref="N40:N44"/>
    <mergeCell ref="R40:R44"/>
    <mergeCell ref="S40:S44"/>
    <mergeCell ref="U40:U44"/>
    <mergeCell ref="V40:V44"/>
    <mergeCell ref="Z40:Z44"/>
    <mergeCell ref="G40:G44"/>
    <mergeCell ref="H40:H44"/>
    <mergeCell ref="I40:I44"/>
    <mergeCell ref="J40:J44"/>
    <mergeCell ref="K40:K44"/>
    <mergeCell ref="M40:M44"/>
    <mergeCell ref="A40:A44"/>
    <mergeCell ref="B40:B44"/>
    <mergeCell ref="C40:C44"/>
    <mergeCell ref="D40:D44"/>
    <mergeCell ref="E40:E44"/>
    <mergeCell ref="F40:F44"/>
    <mergeCell ref="N35:N39"/>
    <mergeCell ref="R35:R39"/>
    <mergeCell ref="S35:S39"/>
    <mergeCell ref="U35:U39"/>
    <mergeCell ref="V35:V39"/>
    <mergeCell ref="Z35:Z39"/>
    <mergeCell ref="G35:G39"/>
    <mergeCell ref="H35:H39"/>
    <mergeCell ref="I35:I39"/>
    <mergeCell ref="J35:J39"/>
    <mergeCell ref="K35:K39"/>
    <mergeCell ref="M35:M39"/>
    <mergeCell ref="A35:A39"/>
    <mergeCell ref="B35:B39"/>
    <mergeCell ref="C35:C39"/>
    <mergeCell ref="D35:D39"/>
    <mergeCell ref="E35:E39"/>
    <mergeCell ref="F35:F39"/>
    <mergeCell ref="N30:N34"/>
    <mergeCell ref="R30:R34"/>
    <mergeCell ref="S30:S34"/>
    <mergeCell ref="U30:U34"/>
    <mergeCell ref="V30:V34"/>
    <mergeCell ref="Z30:Z34"/>
    <mergeCell ref="G30:G34"/>
    <mergeCell ref="H30:H34"/>
    <mergeCell ref="I30:I34"/>
    <mergeCell ref="J30:J34"/>
    <mergeCell ref="K30:K34"/>
    <mergeCell ref="M30:M34"/>
    <mergeCell ref="A30:A34"/>
    <mergeCell ref="B30:B34"/>
    <mergeCell ref="C30:C34"/>
    <mergeCell ref="D30:D34"/>
    <mergeCell ref="E30:E34"/>
    <mergeCell ref="F30:F34"/>
    <mergeCell ref="N25:N29"/>
    <mergeCell ref="R25:R29"/>
    <mergeCell ref="S25:S29"/>
    <mergeCell ref="U25:U29"/>
    <mergeCell ref="V25:V29"/>
    <mergeCell ref="Z25:Z29"/>
    <mergeCell ref="G25:G29"/>
    <mergeCell ref="H25:H29"/>
    <mergeCell ref="I25:I29"/>
    <mergeCell ref="J25:J29"/>
    <mergeCell ref="K25:K29"/>
    <mergeCell ref="M25:M29"/>
    <mergeCell ref="A25:A29"/>
    <mergeCell ref="B25:B29"/>
    <mergeCell ref="C25:C29"/>
    <mergeCell ref="D25:D29"/>
    <mergeCell ref="E25:E29"/>
    <mergeCell ref="F25:F29"/>
    <mergeCell ref="N20:N24"/>
    <mergeCell ref="R20:R24"/>
    <mergeCell ref="S20:S24"/>
    <mergeCell ref="U20:U24"/>
    <mergeCell ref="V20:V24"/>
    <mergeCell ref="Z20:Z24"/>
    <mergeCell ref="G20:G24"/>
    <mergeCell ref="H20:H24"/>
    <mergeCell ref="I20:I24"/>
    <mergeCell ref="J20:J24"/>
    <mergeCell ref="K20:K24"/>
    <mergeCell ref="M20:M24"/>
    <mergeCell ref="A20:A24"/>
    <mergeCell ref="B20:B24"/>
    <mergeCell ref="C20:C24"/>
    <mergeCell ref="D20:D24"/>
    <mergeCell ref="E20:E24"/>
    <mergeCell ref="F20:F24"/>
    <mergeCell ref="N15:N19"/>
    <mergeCell ref="R15:R19"/>
    <mergeCell ref="S15:S19"/>
    <mergeCell ref="U15:U19"/>
    <mergeCell ref="V15:V19"/>
    <mergeCell ref="Z15:Z19"/>
    <mergeCell ref="G15:G19"/>
    <mergeCell ref="H15:H19"/>
    <mergeCell ref="I15:I19"/>
    <mergeCell ref="J15:J19"/>
    <mergeCell ref="K15:K19"/>
    <mergeCell ref="M15:M19"/>
    <mergeCell ref="A15:A19"/>
    <mergeCell ref="B15:B19"/>
    <mergeCell ref="C15:C19"/>
    <mergeCell ref="D15:D19"/>
    <mergeCell ref="E15:E19"/>
    <mergeCell ref="F15:F19"/>
    <mergeCell ref="N10:N14"/>
    <mergeCell ref="R10:R14"/>
    <mergeCell ref="S10:S14"/>
    <mergeCell ref="U10:U14"/>
    <mergeCell ref="V10:V14"/>
    <mergeCell ref="Z10:Z14"/>
    <mergeCell ref="G10:G14"/>
    <mergeCell ref="H10:H14"/>
    <mergeCell ref="I10:I14"/>
    <mergeCell ref="J10:J14"/>
    <mergeCell ref="K10:K14"/>
    <mergeCell ref="M10:M14"/>
    <mergeCell ref="S5:S9"/>
    <mergeCell ref="U5:U9"/>
    <mergeCell ref="V5:V9"/>
    <mergeCell ref="Z5:Z9"/>
    <mergeCell ref="A10:A14"/>
    <mergeCell ref="B10:B14"/>
    <mergeCell ref="C10:C14"/>
    <mergeCell ref="D10:D14"/>
    <mergeCell ref="E10:E14"/>
    <mergeCell ref="F10:F14"/>
    <mergeCell ref="I5:I9"/>
    <mergeCell ref="J5:J9"/>
    <mergeCell ref="K5:K9"/>
    <mergeCell ref="M5:M9"/>
    <mergeCell ref="N5:N9"/>
    <mergeCell ref="R5:R9"/>
    <mergeCell ref="S3:S4"/>
    <mergeCell ref="T3:Y3"/>
    <mergeCell ref="A5:A9"/>
    <mergeCell ref="B5:B9"/>
    <mergeCell ref="C5:C9"/>
    <mergeCell ref="D5:D9"/>
    <mergeCell ref="E5:E9"/>
    <mergeCell ref="F5:F9"/>
    <mergeCell ref="G5:G9"/>
    <mergeCell ref="H5:H9"/>
    <mergeCell ref="J1:Y1"/>
    <mergeCell ref="G2:G4"/>
    <mergeCell ref="H2:H4"/>
    <mergeCell ref="I2:I4"/>
    <mergeCell ref="J2:Q2"/>
    <mergeCell ref="R2:Y2"/>
    <mergeCell ref="J3:J4"/>
    <mergeCell ref="K3:K4"/>
    <mergeCell ref="L3:Q3"/>
    <mergeCell ref="R3:R4"/>
    <mergeCell ref="A1:A4"/>
    <mergeCell ref="B1:B4"/>
    <mergeCell ref="C1:C4"/>
    <mergeCell ref="D1:E2"/>
    <mergeCell ref="F1:F4"/>
    <mergeCell ref="G1:I1"/>
    <mergeCell ref="D3:D4"/>
    <mergeCell ref="E3:E4"/>
  </mergeCells>
  <phoneticPr fontId="3" type="noConversion"/>
  <dataValidations count="2">
    <dataValidation type="list" allowBlank="1" showInputMessage="1" showErrorMessage="1" sqref="H5:I49">
      <formula1>$C$1:$C$2</formula1>
    </dataValidation>
    <dataValidation type="list" allowBlank="1" showInputMessage="1" showErrorMessage="1" sqref="B5:B49">
      <formula1>$B$1:$B$3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cp:lastPrinted>2018-01-10T08:27:19Z</cp:lastPrinted>
  <dcterms:created xsi:type="dcterms:W3CDTF">2018-01-10T08:25:51Z</dcterms:created>
  <dcterms:modified xsi:type="dcterms:W3CDTF">2018-01-10T08:29:04Z</dcterms:modified>
</cp:coreProperties>
</file>